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<sst xmlns="http://schemas.openxmlformats.org/spreadsheetml/2006/main" count="14" uniqueCount="13">
  <si>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42Sc EXP</t>
  </si>
  <si>
    <t>42Sc PP exp</t>
  </si>
  <si>
    <t>48SC EXP</t>
  </si>
  <si>
    <t>48Sc PH calc</t>
  </si>
  <si>
    <t>SPIN</t>
  </si>
  <si>
    <t>EXP</t>
  </si>
  <si>
    <t>TBME PP</t>
  </si>
  <si>
    <t>TBME PH</t>
  </si>
  <si>
    <t>PH rel to gs</t>
  </si>
  <si>
    <t>48Sc PH relative</t>
  </si>
  <si>
    <t>FIG.  48Sc  - Compare the red bars (PH calc.)  with the red Rhombus (EXP)</t>
  </si>
  <si>
    <t>Axis X: SPIN</t>
  </si>
  <si>
    <t>Axis Y: Energy [MeV]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</si>
</sst>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00"/>
    <numFmt numFmtId="165" formatCode="#.0000"/>
    <numFmt numFmtId="166" formatCode="dd/mm/yy"/>
  </numFmts>
  <fonts count="40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5" fontId="0" fillId="37" borderId="0" xfId="0" applyNumberFormat="1" applyFill="1" applyAlignment="1">
      <alignment/>
    </xf>
    <xf numFmtId="165" fontId="0" fillId="38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34" borderId="11" xfId="0" applyFill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875"/>
          <c:w val="0.8615"/>
          <c:h val="0.9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Tabelle1!$F$18</c:f>
              <c:strCache>
                <c:ptCount val="1"/>
                <c:pt idx="0">
                  <c:v>48Sc PH relative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3366"/>
              </a:solidFill>
              <a:ln>
                <a:solidFill>
                  <a:srgbClr val="FF3366"/>
                </a:solidFill>
              </a:ln>
            </c:spPr>
          </c:marker>
          <c:xVal>
            <c:numRef>
              <c:f>Tabelle1!$A$20:$A$27</c:f>
              <c:numCache/>
            </c:numRef>
          </c:xVal>
          <c:yVal>
            <c:numRef>
              <c:f>Tabelle1!$F$20:$F$27</c:f>
              <c:numCache/>
            </c:numRef>
          </c:yVal>
          <c:smooth val="0"/>
        </c:ser>
        <c:ser>
          <c:idx val="1"/>
          <c:order val="1"/>
          <c:tx>
            <c:strRef>
              <c:f>Tabelle1!$D$18</c:f>
              <c:strCache>
                <c:ptCount val="1"/>
                <c:pt idx="0">
                  <c:v>48SC EXP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Tabelle1!$A$20:$A$27</c:f>
              <c:numCache/>
            </c:numRef>
          </c:xVal>
          <c:yVal>
            <c:numRef>
              <c:f>Tabelle1!$D$20:$D$27</c:f>
              <c:numCache/>
            </c:numRef>
          </c:yVal>
          <c:smooth val="0"/>
        </c:ser>
        <c:ser>
          <c:idx val="2"/>
          <c:order val="2"/>
          <c:tx>
            <c:strRef>
              <c:f>Tabelle1!$B$18</c:f>
              <c:strCache>
                <c:ptCount val="1"/>
                <c:pt idx="0">
                  <c:v>42Sc EXP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Tabelle1!$A$20:$A$27</c:f>
              <c:numCache/>
            </c:numRef>
          </c:xVal>
          <c:yVal>
            <c:numRef>
              <c:f>Tabelle1!$B$20:$B$27</c:f>
              <c:numCache/>
            </c:numRef>
          </c:yVal>
          <c:smooth val="0"/>
        </c:ser>
        <c:axId val="11060511"/>
        <c:axId val="32435736"/>
      </c:scatterChart>
      <c:valAx>
        <c:axId val="110605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35736"/>
        <c:crosses val="autoZero"/>
        <c:crossBetween val="midCat"/>
        <c:dispUnits/>
      </c:valAx>
      <c:valAx>
        <c:axId val="324357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051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1225"/>
          <c:y val="0.2575"/>
          <c:w val="0.1955"/>
          <c:h val="0.2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9</xdr:row>
      <xdr:rowOff>28575</xdr:rowOff>
    </xdr:from>
    <xdr:to>
      <xdr:col>15</xdr:col>
      <xdr:colOff>647700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5362575" y="1485900"/>
        <a:ext cx="68580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G50"/>
  <sheetViews>
    <sheetView tabSelected="1" zoomScalePageLayoutView="0" workbookViewId="0" topLeftCell="A13">
      <selection activeCell="A33" sqref="A33"/>
    </sheetView>
  </sheetViews>
  <sheetFormatPr defaultColWidth="11.57421875" defaultRowHeight="12.75"/>
  <sheetData>
    <row r="18" spans="2:6" ht="12.75">
      <c r="B18" s="1" t="s">
        <v>0</v>
      </c>
      <c r="C18" s="2" t="s">
        <v>1</v>
      </c>
      <c r="D18" s="3" t="s">
        <v>2</v>
      </c>
      <c r="E18" s="4" t="s">
        <v>3</v>
      </c>
      <c r="F18" s="14" t="s">
        <v>9</v>
      </c>
    </row>
    <row r="19" spans="1:6" ht="12.75">
      <c r="A19" s="5" t="s">
        <v>4</v>
      </c>
      <c r="B19" s="6" t="s">
        <v>5</v>
      </c>
      <c r="C19" s="7" t="s">
        <v>6</v>
      </c>
      <c r="D19" t="s">
        <v>5</v>
      </c>
      <c r="E19" s="8" t="s">
        <v>7</v>
      </c>
      <c r="F19" t="s">
        <v>8</v>
      </c>
    </row>
    <row r="20" spans="1:7" ht="12.75">
      <c r="A20" s="5">
        <v>0</v>
      </c>
      <c r="B20" s="6">
        <v>0</v>
      </c>
      <c r="C20" s="9">
        <v>-3.187</v>
      </c>
      <c r="D20" s="10">
        <v>6.6775</v>
      </c>
      <c r="E20" s="11">
        <v>7.849</v>
      </c>
      <c r="F20" s="12">
        <f aca="true" t="shared" si="0" ref="F20:F27">E20-G20</f>
        <v>7.0376</v>
      </c>
      <c r="G20" s="11">
        <v>0.8114</v>
      </c>
    </row>
    <row r="21" spans="1:7" ht="12.75">
      <c r="A21" s="5">
        <v>2</v>
      </c>
      <c r="B21" s="6">
        <v>1.5859999999999999</v>
      </c>
      <c r="C21" s="9">
        <f>B21+C20</f>
        <v>-1.601</v>
      </c>
      <c r="D21" s="10">
        <v>1.143</v>
      </c>
      <c r="E21" s="11">
        <v>1.1389</v>
      </c>
      <c r="F21" s="12">
        <f t="shared" si="0"/>
        <v>0.3275</v>
      </c>
      <c r="G21" s="11">
        <v>0.8114</v>
      </c>
    </row>
    <row r="22" spans="1:7" ht="12.75">
      <c r="A22" s="5">
        <v>4</v>
      </c>
      <c r="B22" s="6">
        <v>2.815</v>
      </c>
      <c r="C22" s="9">
        <f>B22+C20</f>
        <v>-0.3719999999999999</v>
      </c>
      <c r="D22" s="10">
        <v>0.252</v>
      </c>
      <c r="E22" s="11">
        <v>0.9313</v>
      </c>
      <c r="F22" s="12">
        <f t="shared" si="0"/>
        <v>0.1199</v>
      </c>
      <c r="G22" s="11">
        <v>0.8114</v>
      </c>
    </row>
    <row r="23" spans="1:7" ht="12.75">
      <c r="A23" s="5">
        <v>6</v>
      </c>
      <c r="B23" s="6">
        <v>3.242</v>
      </c>
      <c r="C23" s="9">
        <f>B23+C20</f>
        <v>0.05500000000000016</v>
      </c>
      <c r="D23" s="10">
        <v>0</v>
      </c>
      <c r="E23" s="11">
        <v>0.8114</v>
      </c>
      <c r="F23" s="12">
        <f t="shared" si="0"/>
        <v>0</v>
      </c>
      <c r="G23" s="11">
        <v>0.8114</v>
      </c>
    </row>
    <row r="24" spans="1:7" ht="12.75">
      <c r="A24" s="5">
        <v>1</v>
      </c>
      <c r="B24" s="6">
        <v>0.611</v>
      </c>
      <c r="C24" s="9">
        <f>B24+C20</f>
        <v>-2.5759999999999996</v>
      </c>
      <c r="D24" s="10">
        <v>2.2</v>
      </c>
      <c r="E24" s="11">
        <v>3.2067</v>
      </c>
      <c r="F24" s="12">
        <f t="shared" si="0"/>
        <v>2.3953</v>
      </c>
      <c r="G24" s="11">
        <v>0.8114</v>
      </c>
    </row>
    <row r="25" spans="1:7" ht="12.75">
      <c r="A25" s="5">
        <v>3</v>
      </c>
      <c r="B25" s="6">
        <v>1.49</v>
      </c>
      <c r="C25" s="9">
        <f>B25+C20</f>
        <v>-1.6969999999999998</v>
      </c>
      <c r="D25" s="10">
        <v>0.623</v>
      </c>
      <c r="E25" s="11">
        <v>1.2094</v>
      </c>
      <c r="F25" s="12">
        <f t="shared" si="0"/>
        <v>0.398</v>
      </c>
      <c r="G25" s="11">
        <v>0.8114</v>
      </c>
    </row>
    <row r="26" spans="1:7" ht="12.75">
      <c r="A26" s="5">
        <v>5</v>
      </c>
      <c r="B26" s="6">
        <v>1.51</v>
      </c>
      <c r="C26" s="9">
        <f>B26+C20</f>
        <v>-1.6769999999999998</v>
      </c>
      <c r="D26" s="10">
        <v>0.131</v>
      </c>
      <c r="E26" s="11">
        <v>0.8994000000000001</v>
      </c>
      <c r="F26" s="12">
        <f t="shared" si="0"/>
        <v>0.08800000000000008</v>
      </c>
      <c r="G26" s="11">
        <v>0.8114</v>
      </c>
    </row>
    <row r="27" spans="1:7" ht="12.75">
      <c r="A27" s="5">
        <v>7</v>
      </c>
      <c r="B27" s="6">
        <v>0.616</v>
      </c>
      <c r="C27" s="9">
        <f>B27+C20</f>
        <v>-2.5709999999999997</v>
      </c>
      <c r="D27" s="10">
        <v>1.096</v>
      </c>
      <c r="E27" s="11">
        <v>1.9994</v>
      </c>
      <c r="F27" s="12">
        <f t="shared" si="0"/>
        <v>1.1880000000000002</v>
      </c>
      <c r="G27" s="11">
        <v>0.8114</v>
      </c>
    </row>
    <row r="30" ht="15.75">
      <c r="A30" s="15" t="s">
        <v>10</v>
      </c>
    </row>
    <row r="31" spans="1:4" ht="12.75">
      <c r="A31" s="13" t="s">
        <v>11</v>
      </c>
      <c r="B31" s="13"/>
      <c r="C31" s="13"/>
      <c r="D31" s="13"/>
    </row>
    <row r="32" ht="12.75">
      <c r="A32" t="s">
        <v>12</v>
      </c>
    </row>
    <row r="43" ht="12.75">
      <c r="C43" s="13"/>
    </row>
    <row r="44" spans="2:3" ht="12.75">
      <c r="B44" s="13"/>
      <c r="C44" s="13"/>
    </row>
    <row r="45" ht="12.75">
      <c r="B45" s="13"/>
    </row>
    <row r="46" ht="12.75">
      <c r="B46" s="13"/>
    </row>
    <row r="47" spans="2:3" ht="12.75">
      <c r="B47" s="13"/>
      <c r="C47" s="13"/>
    </row>
    <row r="48" spans="2:3" ht="12.75">
      <c r="B48" s="13"/>
      <c r="C48" s="13"/>
    </row>
    <row r="49" ht="12.75">
      <c r="B49" s="13"/>
    </row>
    <row r="50" spans="2:3" ht="12.75">
      <c r="B50" s="13"/>
      <c r="C50" s="13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 Blazhev</cp:lastModifiedBy>
  <dcterms:modified xsi:type="dcterms:W3CDTF">2010-03-23T22:45:27Z</dcterms:modified>
  <cp:category/>
  <cp:version/>
  <cp:contentType/>
  <cp:contentStatus/>
</cp:coreProperties>
</file>